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555B8C16-CF30-4883-A781-6570A14D59A1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720" xr2:uid="{00000000-000D-0000-FFFF-FFFF00000000}"/>
  </bookViews>
  <sheets>
    <sheet name="Sentyment Inwestorów" sheetId="1" r:id="rId1"/>
  </sheets>
  <calcPr calcId="191029"/>
</workbook>
</file>

<file path=xl/calcChain.xml><?xml version="1.0" encoding="utf-8"?>
<calcChain xmlns="http://schemas.openxmlformats.org/spreadsheetml/2006/main">
  <c r="E702" i="1" l="1"/>
  <c r="E703" i="1"/>
  <c r="E704" i="1"/>
  <c r="E705" i="1"/>
  <c r="F704" i="1"/>
  <c r="F705" i="1"/>
  <c r="F709" i="1"/>
  <c r="F708" i="1"/>
  <c r="F707" i="1"/>
  <c r="D709" i="1"/>
  <c r="D708" i="1"/>
  <c r="D707" i="1"/>
  <c r="C709" i="1"/>
  <c r="C708" i="1"/>
  <c r="C707" i="1"/>
  <c r="B709" i="1"/>
  <c r="B708" i="1"/>
  <c r="B707" i="1"/>
  <c r="F703" i="1" l="1"/>
  <c r="F702" i="1" l="1"/>
  <c r="F701" i="1" l="1"/>
  <c r="E701" i="1"/>
  <c r="F700" i="1" l="1"/>
  <c r="E700" i="1"/>
  <c r="F699" i="1"/>
  <c r="E699" i="1"/>
  <c r="F698" i="1" l="1"/>
  <c r="E698" i="1"/>
  <c r="F697" i="1" l="1"/>
  <c r="E697" i="1"/>
  <c r="E696" i="1" l="1"/>
  <c r="F696" i="1"/>
  <c r="F695" i="1"/>
  <c r="E695" i="1"/>
  <c r="F694" i="1"/>
  <c r="E694" i="1"/>
  <c r="F693" i="1"/>
  <c r="E693" i="1"/>
  <c r="E692" i="1"/>
  <c r="F692" i="1"/>
  <c r="F690" i="1"/>
  <c r="F691" i="1"/>
  <c r="E690" i="1"/>
  <c r="E691" i="1"/>
  <c r="E688" i="1" l="1"/>
  <c r="F688" i="1"/>
  <c r="F689" i="1"/>
  <c r="E689" i="1"/>
  <c r="F687" i="1"/>
  <c r="E687" i="1"/>
  <c r="E686" i="1" l="1"/>
  <c r="F686" i="1"/>
  <c r="F685" i="1"/>
  <c r="E685" i="1"/>
  <c r="F684" i="1"/>
  <c r="E684" i="1"/>
  <c r="F683" i="1" l="1"/>
  <c r="E683" i="1"/>
  <c r="F682" i="1" l="1"/>
  <c r="E682" i="1"/>
  <c r="F681" i="1"/>
  <c r="E681" i="1"/>
  <c r="F680" i="1"/>
  <c r="E680" i="1"/>
  <c r="F679" i="1" l="1"/>
  <c r="E679" i="1"/>
  <c r="F678" i="1" l="1"/>
  <c r="E678" i="1"/>
  <c r="F677" i="1"/>
  <c r="E677" i="1"/>
  <c r="F676" i="1" l="1"/>
  <c r="E676" i="1"/>
  <c r="F675" i="1" l="1"/>
  <c r="E675" i="1"/>
  <c r="F674" i="1" l="1"/>
  <c r="E674" i="1"/>
  <c r="F673" i="1" l="1"/>
  <c r="E673" i="1"/>
  <c r="F672" i="1"/>
  <c r="E672" i="1"/>
  <c r="F671" i="1" l="1"/>
  <c r="E671" i="1"/>
  <c r="F670" i="1" l="1"/>
  <c r="E670" i="1"/>
  <c r="F669" i="1"/>
  <c r="E669" i="1"/>
  <c r="E668" i="1"/>
  <c r="F668" i="1"/>
  <c r="F667" i="1" l="1"/>
  <c r="E667" i="1"/>
  <c r="F666" i="1"/>
  <c r="E666" i="1"/>
  <c r="F665" i="1" l="1"/>
  <c r="E665" i="1"/>
  <c r="F664" i="1"/>
  <c r="F663" i="1"/>
  <c r="E664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E652" i="1" l="1"/>
  <c r="F652" i="1"/>
  <c r="E650" i="1" l="1"/>
  <c r="E651" i="1"/>
  <c r="F651" i="1"/>
  <c r="F650" i="1"/>
  <c r="F649" i="1" l="1"/>
  <c r="E649" i="1"/>
  <c r="F648" i="1"/>
  <c r="E648" i="1"/>
  <c r="F647" i="1" l="1"/>
  <c r="E647" i="1"/>
  <c r="F646" i="1"/>
  <c r="E646" i="1"/>
  <c r="F645" i="1"/>
  <c r="E645" i="1"/>
  <c r="F644" i="1" l="1"/>
  <c r="E644" i="1"/>
  <c r="F643" i="1"/>
  <c r="E643" i="1"/>
  <c r="F642" i="1" l="1"/>
  <c r="E642" i="1"/>
  <c r="E641" i="1" l="1"/>
  <c r="F641" i="1"/>
  <c r="F640" i="1"/>
  <c r="E640" i="1"/>
  <c r="F639" i="1" l="1"/>
  <c r="E639" i="1"/>
  <c r="F638" i="1"/>
  <c r="E638" i="1"/>
  <c r="F637" i="1" l="1"/>
  <c r="E637" i="1"/>
  <c r="F636" i="1" l="1"/>
  <c r="E636" i="1"/>
  <c r="F635" i="1" l="1"/>
  <c r="E635" i="1"/>
  <c r="F634" i="1" l="1"/>
  <c r="E634" i="1"/>
  <c r="F633" i="1"/>
  <c r="E633" i="1"/>
  <c r="F632" i="1" l="1"/>
  <c r="E632" i="1"/>
  <c r="F631" i="1"/>
  <c r="E631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<sst xmlns="http://schemas.openxmlformats.org/spreadsheetml/2006/main" count="13" uniqueCount="13">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</sst>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165" fontId="8" fillId="4" borderId="8" xfId="2" applyNumberFormat="1" applyFont="1" applyFill="1" applyBorder="1" applyAlignment="1">
      <alignment horizontal="left"/>
    </xf>
    <xf numFmtId="164" fontId="4" fillId="4" borderId="8" xfId="0" applyNumberFormat="1" applyFont="1" applyFill="1" applyBorder="1"/>
    <xf numFmtId="4" fontId="4" fillId="4" borderId="8" xfId="0" applyNumberFormat="1" applyFont="1" applyFill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4"/>
  <sheetViews>
    <sheetView showGridLines="0" tabSelected="1" zoomScale="85" zoomScaleNormal="85" workbookViewId="0">
      <pane ySplit="3" topLeftCell="A677" activePane="bottomLeft" state="frozen"/>
      <selection pane="bottomLeft" activeCell="F707" sqref="F707"/>
    </sheetView>
  </sheetViews>
  <sheetFormatPr defaultColWidth="9" defaultRowHeight="15"/>
  <cols>
    <col min="1" max="1" width="9.75" style="4" customWidth="1"/>
    <col min="2" max="4" width="9.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9" t="s">
        <v>12</v>
      </c>
      <c r="B1" s="50"/>
      <c r="C1" s="50"/>
      <c r="D1" s="50"/>
      <c r="E1" s="50"/>
      <c r="F1" s="50"/>
      <c r="G1" s="50"/>
    </row>
    <row r="2" spans="1:7">
      <c r="A2" s="47" t="s">
        <v>0</v>
      </c>
      <c r="B2" s="45" t="s">
        <v>5</v>
      </c>
      <c r="C2" s="46"/>
      <c r="D2" s="46"/>
      <c r="E2" s="11"/>
      <c r="F2" s="6" t="s">
        <v>6</v>
      </c>
      <c r="G2" s="6"/>
    </row>
    <row r="3" spans="1:7">
      <c r="A3" s="48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67" si="32">SUM(B598:D598)</f>
        <v>1</v>
      </c>
      <c r="F598" s="15">
        <f t="shared" ref="F598:F662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2" spans="1:7">
      <c r="A632" s="28">
        <v>45078</v>
      </c>
      <c r="B632" s="15">
        <v>0.67256637168141598</v>
      </c>
      <c r="C632" s="15">
        <v>0.10619469026548672</v>
      </c>
      <c r="D632" s="15">
        <v>0.22123893805309736</v>
      </c>
      <c r="E632" s="29">
        <f t="shared" si="32"/>
        <v>1</v>
      </c>
      <c r="F632" s="15">
        <f t="shared" si="33"/>
        <v>0.45132743362831862</v>
      </c>
      <c r="G632" s="19">
        <v>63636.25</v>
      </c>
    </row>
    <row r="633" spans="1:7">
      <c r="A633" s="28">
        <v>45085</v>
      </c>
      <c r="B633" s="15">
        <v>0.63636363636363635</v>
      </c>
      <c r="C633" s="15">
        <v>0.18181818181818182</v>
      </c>
      <c r="D633" s="15">
        <v>0.18181818181818182</v>
      </c>
      <c r="E633" s="29">
        <f t="shared" si="32"/>
        <v>1</v>
      </c>
      <c r="F633" s="15">
        <f t="shared" si="33"/>
        <v>0.45454545454545453</v>
      </c>
      <c r="G633" s="19">
        <v>66093.75</v>
      </c>
    </row>
    <row r="634" spans="1:7">
      <c r="A634" s="28">
        <v>45092</v>
      </c>
      <c r="B634" s="15">
        <v>0.64423076923076927</v>
      </c>
      <c r="C634" s="15">
        <v>0.14423076923076922</v>
      </c>
      <c r="D634" s="15">
        <v>0.21153846153846154</v>
      </c>
      <c r="E634" s="29">
        <f t="shared" si="32"/>
        <v>1</v>
      </c>
      <c r="F634" s="15">
        <f t="shared" si="33"/>
        <v>0.43269230769230771</v>
      </c>
      <c r="G634" s="19">
        <v>67556.070000000007</v>
      </c>
    </row>
    <row r="635" spans="1:7">
      <c r="A635" s="28">
        <v>45099</v>
      </c>
      <c r="B635" s="15">
        <v>0.62637362637362637</v>
      </c>
      <c r="C635" s="15">
        <v>0.19780219780219779</v>
      </c>
      <c r="D635" s="15">
        <v>0.17582417582417584</v>
      </c>
      <c r="E635" s="29">
        <f t="shared" si="32"/>
        <v>1</v>
      </c>
      <c r="F635" s="15">
        <f t="shared" si="33"/>
        <v>0.4505494505494505</v>
      </c>
      <c r="G635" s="19">
        <v>67277.2</v>
      </c>
    </row>
    <row r="636" spans="1:7">
      <c r="A636" s="28">
        <v>45106</v>
      </c>
      <c r="B636" s="15">
        <v>0.66233766233766234</v>
      </c>
      <c r="C636" s="15">
        <v>0.16883116883116883</v>
      </c>
      <c r="D636" s="15">
        <v>0.16883116883116883</v>
      </c>
      <c r="E636" s="29">
        <f t="shared" si="32"/>
        <v>1</v>
      </c>
      <c r="F636" s="15">
        <f t="shared" si="33"/>
        <v>0.4935064935064935</v>
      </c>
      <c r="G636" s="19">
        <v>67245.279999999999</v>
      </c>
    </row>
    <row r="637" spans="1:7">
      <c r="A637" s="28">
        <v>45113</v>
      </c>
      <c r="B637" s="15">
        <v>0.7432432432432432</v>
      </c>
      <c r="C637" s="15">
        <v>0.13513513513513514</v>
      </c>
      <c r="D637" s="15">
        <v>0.12162162162162163</v>
      </c>
      <c r="E637" s="29">
        <f t="shared" si="32"/>
        <v>0.99999999999999989</v>
      </c>
      <c r="F637" s="15">
        <f t="shared" si="33"/>
        <v>0.6216216216216216</v>
      </c>
      <c r="G637" s="19">
        <v>66408.37</v>
      </c>
    </row>
    <row r="638" spans="1:7">
      <c r="A638" s="28">
        <v>45120</v>
      </c>
      <c r="B638" s="15">
        <v>0.5703125</v>
      </c>
      <c r="C638" s="15">
        <v>0.1875</v>
      </c>
      <c r="D638" s="15">
        <v>0.2421875</v>
      </c>
      <c r="E638" s="29">
        <f t="shared" si="32"/>
        <v>1</v>
      </c>
      <c r="F638" s="15">
        <f t="shared" si="33"/>
        <v>0.328125</v>
      </c>
      <c r="G638" s="19">
        <v>69740.36</v>
      </c>
    </row>
    <row r="639" spans="1:7">
      <c r="A639" s="28">
        <v>45127</v>
      </c>
      <c r="B639" s="15">
        <v>0.61165048543689315</v>
      </c>
      <c r="C639" s="15">
        <v>0.14563106796116504</v>
      </c>
      <c r="D639" s="15">
        <v>0.24271844660194175</v>
      </c>
      <c r="E639" s="29">
        <f t="shared" si="32"/>
        <v>0.99999999999999989</v>
      </c>
      <c r="F639" s="15">
        <f t="shared" si="33"/>
        <v>0.3689320388349514</v>
      </c>
      <c r="G639" s="19">
        <v>71377.56</v>
      </c>
    </row>
    <row r="640" spans="1:7">
      <c r="A640" s="28">
        <v>45134</v>
      </c>
      <c r="B640" s="15">
        <v>0.52336448598130836</v>
      </c>
      <c r="C640" s="15">
        <v>0.22429906542056074</v>
      </c>
      <c r="D640" s="15">
        <v>0.25233644859813081</v>
      </c>
      <c r="E640" s="29">
        <f t="shared" si="32"/>
        <v>1</v>
      </c>
      <c r="F640" s="15">
        <f t="shared" si="33"/>
        <v>0.27102803738317754</v>
      </c>
      <c r="G640" s="19">
        <v>71986.429999999993</v>
      </c>
    </row>
    <row r="641" spans="1:7">
      <c r="A641" s="28">
        <v>45141</v>
      </c>
      <c r="B641" s="15">
        <v>0.55555555555555558</v>
      </c>
      <c r="C641" s="15">
        <v>0.18518518518518517</v>
      </c>
      <c r="D641" s="15">
        <v>0.25925925925925924</v>
      </c>
      <c r="E641" s="29">
        <f t="shared" si="32"/>
        <v>1</v>
      </c>
      <c r="F641" s="15">
        <f t="shared" si="33"/>
        <v>0.29629629629629634</v>
      </c>
      <c r="G641" s="19">
        <v>70751.100000000006</v>
      </c>
    </row>
    <row r="642" spans="1:7">
      <c r="A642" s="28">
        <v>45148</v>
      </c>
      <c r="B642" s="15">
        <v>0.49450549450549453</v>
      </c>
      <c r="C642" s="15">
        <v>0.18681318681318682</v>
      </c>
      <c r="D642" s="15">
        <v>0.31868131868131866</v>
      </c>
      <c r="E642" s="29">
        <f t="shared" si="32"/>
        <v>1</v>
      </c>
      <c r="F642" s="15">
        <f t="shared" si="33"/>
        <v>0.17582417582417587</v>
      </c>
      <c r="G642" s="19">
        <v>70897.73</v>
      </c>
    </row>
    <row r="643" spans="1:7">
      <c r="A643" s="28">
        <v>45155</v>
      </c>
      <c r="B643" s="15">
        <v>0.40625</v>
      </c>
      <c r="C643" s="15">
        <v>0.1875</v>
      </c>
      <c r="D643" s="15">
        <v>0.40625</v>
      </c>
      <c r="E643" s="29">
        <f t="shared" si="32"/>
        <v>1</v>
      </c>
      <c r="F643" s="15">
        <f t="shared" si="33"/>
        <v>0</v>
      </c>
      <c r="G643" s="19">
        <v>68299.820000000007</v>
      </c>
    </row>
    <row r="644" spans="1:7">
      <c r="A644" s="28">
        <v>45162</v>
      </c>
      <c r="B644" s="15">
        <v>0.46808510638297873</v>
      </c>
      <c r="C644" s="15">
        <v>0.20212765957446807</v>
      </c>
      <c r="D644" s="15">
        <v>0.32978723404255317</v>
      </c>
      <c r="E644" s="29">
        <f t="shared" si="32"/>
        <v>1</v>
      </c>
      <c r="F644" s="15">
        <f t="shared" si="33"/>
        <v>0.13829787234042556</v>
      </c>
      <c r="G644" s="19">
        <v>68007.570000000007</v>
      </c>
    </row>
    <row r="645" spans="1:7">
      <c r="A645" s="28">
        <v>45169</v>
      </c>
      <c r="B645" s="15">
        <v>0.40697674418604651</v>
      </c>
      <c r="C645" s="15">
        <v>0.2441860465116279</v>
      </c>
      <c r="D645" s="15">
        <v>0.34883720930232559</v>
      </c>
      <c r="E645" s="29">
        <f t="shared" si="32"/>
        <v>1</v>
      </c>
      <c r="F645" s="15">
        <f t="shared" si="33"/>
        <v>5.8139534883720922E-2</v>
      </c>
      <c r="G645" s="19">
        <v>68431.460000000006</v>
      </c>
    </row>
    <row r="646" spans="1:7">
      <c r="A646" s="28">
        <v>45176</v>
      </c>
      <c r="B646" s="15">
        <v>0.42528735632183906</v>
      </c>
      <c r="C646" s="15">
        <v>0.16091954022988506</v>
      </c>
      <c r="D646" s="15">
        <v>0.41379310344827586</v>
      </c>
      <c r="E646" s="29">
        <f t="shared" si="32"/>
        <v>1</v>
      </c>
      <c r="F646" s="15">
        <f t="shared" si="33"/>
        <v>1.1494252873563204E-2</v>
      </c>
      <c r="G646" s="19">
        <v>65932.92</v>
      </c>
    </row>
    <row r="647" spans="1:7">
      <c r="A647" s="28">
        <v>45183</v>
      </c>
      <c r="B647" s="15">
        <v>0.35135135135135137</v>
      </c>
      <c r="C647" s="15">
        <v>0.20270270270270271</v>
      </c>
      <c r="D647" s="15">
        <v>0.44594594594594594</v>
      </c>
      <c r="E647" s="29">
        <f t="shared" si="32"/>
        <v>1</v>
      </c>
      <c r="F647" s="15">
        <f t="shared" si="33"/>
        <v>-9.4594594594594572E-2</v>
      </c>
      <c r="G647" s="19">
        <v>67199.88</v>
      </c>
    </row>
    <row r="648" spans="1:7">
      <c r="A648" s="28">
        <v>45190</v>
      </c>
      <c r="B648" s="15">
        <v>0.47126436781609193</v>
      </c>
      <c r="C648" s="15">
        <v>0.13793103448275862</v>
      </c>
      <c r="D648" s="15">
        <v>0.39080459770114945</v>
      </c>
      <c r="E648" s="29">
        <f t="shared" si="32"/>
        <v>1</v>
      </c>
      <c r="F648" s="15">
        <f t="shared" si="33"/>
        <v>8.0459770114942486E-2</v>
      </c>
      <c r="G648" s="19">
        <v>66528.72</v>
      </c>
    </row>
    <row r="649" spans="1:7">
      <c r="A649" s="28">
        <v>45197</v>
      </c>
      <c r="B649" s="15">
        <v>0.36486486486486486</v>
      </c>
      <c r="C649" s="15">
        <v>0.21621621621621623</v>
      </c>
      <c r="D649" s="15">
        <v>0.41891891891891891</v>
      </c>
      <c r="E649" s="29">
        <f t="shared" si="32"/>
        <v>1</v>
      </c>
      <c r="F649" s="15">
        <f t="shared" si="33"/>
        <v>-5.4054054054054057E-2</v>
      </c>
      <c r="G649" s="19">
        <v>64417.96</v>
      </c>
    </row>
    <row r="650" spans="1:7">
      <c r="A650" s="28">
        <v>45204</v>
      </c>
      <c r="B650" s="17">
        <v>0.34899999999999998</v>
      </c>
      <c r="C650" s="17">
        <v>0.128</v>
      </c>
      <c r="D650" s="17">
        <v>0.52300000000000002</v>
      </c>
      <c r="E650" s="29">
        <f t="shared" si="32"/>
        <v>1</v>
      </c>
      <c r="F650" s="15">
        <f t="shared" si="33"/>
        <v>-0.17400000000000004</v>
      </c>
      <c r="G650" s="19">
        <v>63799.77</v>
      </c>
    </row>
    <row r="651" spans="1:7">
      <c r="A651" s="28">
        <v>45211</v>
      </c>
      <c r="B651" s="17">
        <v>0.51600000000000001</v>
      </c>
      <c r="C651" s="17">
        <v>0.11799999999999999</v>
      </c>
      <c r="D651" s="17">
        <v>0.36599999999999999</v>
      </c>
      <c r="E651" s="29">
        <f t="shared" si="32"/>
        <v>1</v>
      </c>
      <c r="F651" s="15">
        <f t="shared" si="33"/>
        <v>0.15000000000000002</v>
      </c>
      <c r="G651" s="19">
        <v>66682.649999999994</v>
      </c>
    </row>
    <row r="652" spans="1:7">
      <c r="A652" s="28">
        <v>45218</v>
      </c>
      <c r="B652" s="17">
        <v>0.46739130434782611</v>
      </c>
      <c r="C652" s="17">
        <v>0.16304347826086957</v>
      </c>
      <c r="D652" s="17">
        <v>0.36956521739130432</v>
      </c>
      <c r="E652" s="29">
        <f t="shared" si="32"/>
        <v>1</v>
      </c>
      <c r="F652" s="15">
        <f t="shared" si="33"/>
        <v>9.7826086956521785E-2</v>
      </c>
      <c r="G652" s="19">
        <v>69156.94</v>
      </c>
    </row>
    <row r="653" spans="1:7">
      <c r="A653" s="28">
        <v>45225</v>
      </c>
      <c r="B653" s="17">
        <v>0.51485148514851486</v>
      </c>
      <c r="C653" s="17">
        <v>0.16831683168316833</v>
      </c>
      <c r="D653" s="17">
        <v>0.31683168316831684</v>
      </c>
      <c r="E653" s="29">
        <f t="shared" si="32"/>
        <v>1</v>
      </c>
      <c r="F653" s="15">
        <f t="shared" si="33"/>
        <v>0.19801980198019803</v>
      </c>
      <c r="G653" s="19">
        <v>70779.06</v>
      </c>
    </row>
    <row r="654" spans="1:7">
      <c r="A654" s="28">
        <v>45232</v>
      </c>
      <c r="B654" s="17">
        <v>0.57657657657657657</v>
      </c>
      <c r="C654" s="17">
        <v>0.14414414414414414</v>
      </c>
      <c r="D654" s="17">
        <v>0.27927927927927926</v>
      </c>
      <c r="E654" s="29">
        <f t="shared" si="32"/>
        <v>1</v>
      </c>
      <c r="F654" s="15">
        <f t="shared" si="33"/>
        <v>0.29729729729729731</v>
      </c>
      <c r="G654" s="19">
        <v>71835.070000000007</v>
      </c>
    </row>
    <row r="655" spans="1:7">
      <c r="A655" s="28">
        <v>45239</v>
      </c>
      <c r="B655" s="17">
        <v>0.56730769230769229</v>
      </c>
      <c r="C655" s="17">
        <v>0.10576923076923077</v>
      </c>
      <c r="D655" s="17">
        <v>0.32692307692307693</v>
      </c>
      <c r="E655" s="29">
        <f t="shared" si="32"/>
        <v>1</v>
      </c>
      <c r="F655" s="15">
        <f t="shared" si="33"/>
        <v>0.24038461538461536</v>
      </c>
      <c r="G655" s="19">
        <v>72411.600000000006</v>
      </c>
    </row>
    <row r="656" spans="1:7">
      <c r="A656" s="28">
        <v>45246</v>
      </c>
      <c r="B656" s="17">
        <v>0.6</v>
      </c>
      <c r="C656" s="17">
        <v>0.16190476190476191</v>
      </c>
      <c r="D656" s="17">
        <v>0.23809523809523808</v>
      </c>
      <c r="E656" s="29">
        <f t="shared" si="32"/>
        <v>1</v>
      </c>
      <c r="F656" s="15">
        <f t="shared" si="33"/>
        <v>0.3619047619047619</v>
      </c>
      <c r="G656" s="19">
        <v>73738.009999999995</v>
      </c>
    </row>
    <row r="657" spans="1:7">
      <c r="A657" s="28">
        <v>45253</v>
      </c>
      <c r="B657" s="17">
        <v>0.5617977528089888</v>
      </c>
      <c r="C657" s="17">
        <v>0.15730337078651685</v>
      </c>
      <c r="D657" s="17">
        <v>0.2808988764044944</v>
      </c>
      <c r="E657" s="29">
        <f t="shared" si="32"/>
        <v>1</v>
      </c>
      <c r="F657" s="15">
        <f t="shared" si="33"/>
        <v>0.2808988764044944</v>
      </c>
      <c r="G657" s="19">
        <v>74444.820000000007</v>
      </c>
    </row>
    <row r="658" spans="1:7">
      <c r="A658" s="28">
        <v>45260</v>
      </c>
      <c r="B658" s="17">
        <v>0.56862745098039214</v>
      </c>
      <c r="C658" s="17">
        <v>0.22549019607843138</v>
      </c>
      <c r="D658" s="17">
        <v>0.20588235294117646</v>
      </c>
      <c r="E658" s="29">
        <f t="shared" si="32"/>
        <v>1</v>
      </c>
      <c r="F658" s="15">
        <f t="shared" si="33"/>
        <v>0.36274509803921567</v>
      </c>
      <c r="G658" s="19">
        <v>74264.070000000007</v>
      </c>
    </row>
    <row r="659" spans="1:7">
      <c r="A659" s="28">
        <v>45267</v>
      </c>
      <c r="B659" s="17">
        <v>0.52747252747252749</v>
      </c>
      <c r="C659" s="17">
        <v>0.18681318681318682</v>
      </c>
      <c r="D659" s="17">
        <v>0.2857142857142857</v>
      </c>
      <c r="E659" s="29">
        <f t="shared" si="32"/>
        <v>1</v>
      </c>
      <c r="F659" s="15">
        <f t="shared" si="33"/>
        <v>0.24175824175824179</v>
      </c>
      <c r="G659" s="19">
        <v>76516.02</v>
      </c>
    </row>
    <row r="660" spans="1:7">
      <c r="A660" s="28">
        <v>45274</v>
      </c>
      <c r="B660" s="17">
        <v>0.52941176470588236</v>
      </c>
      <c r="C660" s="17">
        <v>0.15294117647058825</v>
      </c>
      <c r="D660" s="17">
        <v>0.31764705882352939</v>
      </c>
      <c r="E660" s="29">
        <f t="shared" si="32"/>
        <v>1</v>
      </c>
      <c r="F660" s="15">
        <f t="shared" si="33"/>
        <v>0.21176470588235297</v>
      </c>
      <c r="G660" s="19">
        <v>77407.14</v>
      </c>
    </row>
    <row r="661" spans="1:7">
      <c r="A661" s="28">
        <v>45281</v>
      </c>
      <c r="B661" s="17">
        <v>0.52336448598130836</v>
      </c>
      <c r="C661" s="17">
        <v>0.18691588785046728</v>
      </c>
      <c r="D661" s="17">
        <v>0.28971962616822428</v>
      </c>
      <c r="E661" s="29">
        <f t="shared" si="32"/>
        <v>1</v>
      </c>
      <c r="F661" s="15">
        <f t="shared" si="33"/>
        <v>0.23364485981308408</v>
      </c>
      <c r="G661" s="19">
        <v>78723.399999999994</v>
      </c>
    </row>
    <row r="662" spans="1:7">
      <c r="A662" s="28">
        <v>45288</v>
      </c>
      <c r="B662" s="17">
        <v>0.52222222222222225</v>
      </c>
      <c r="C662" s="17">
        <v>0.2</v>
      </c>
      <c r="D662" s="17">
        <v>0.27777777777777779</v>
      </c>
      <c r="E662" s="29">
        <f t="shared" si="32"/>
        <v>1</v>
      </c>
      <c r="F662" s="15">
        <f t="shared" si="33"/>
        <v>0.24444444444444446</v>
      </c>
      <c r="G662" s="19">
        <v>78937.48</v>
      </c>
    </row>
    <row r="663" spans="1:7">
      <c r="A663" s="28">
        <v>45295</v>
      </c>
      <c r="B663" s="17">
        <v>0.36893203883495146</v>
      </c>
      <c r="C663" s="17">
        <v>0.28155339805825241</v>
      </c>
      <c r="D663" s="17">
        <v>0.34951456310679613</v>
      </c>
      <c r="E663" s="29">
        <f t="shared" si="32"/>
        <v>1</v>
      </c>
      <c r="F663" s="15">
        <f t="shared" ref="F663:F685" si="34">B663-D663</f>
        <v>1.9417475728155331E-2</v>
      </c>
      <c r="G663" s="19">
        <v>76827.850000000006</v>
      </c>
    </row>
    <row r="664" spans="1:7">
      <c r="A664" s="28">
        <v>45302</v>
      </c>
      <c r="B664" s="17">
        <v>0.41025641025641024</v>
      </c>
      <c r="C664" s="17">
        <v>0.17094017094017094</v>
      </c>
      <c r="D664" s="17">
        <v>0.41880341880341881</v>
      </c>
      <c r="E664" s="29">
        <f t="shared" si="32"/>
        <v>1</v>
      </c>
      <c r="F664" s="15">
        <f t="shared" si="34"/>
        <v>-8.5470085470085722E-3</v>
      </c>
      <c r="G664" s="19">
        <v>76042.95</v>
      </c>
    </row>
    <row r="665" spans="1:7">
      <c r="A665" s="28">
        <v>45309</v>
      </c>
      <c r="B665" s="17">
        <v>0.39130434782608697</v>
      </c>
      <c r="C665" s="17">
        <v>0.19130434782608696</v>
      </c>
      <c r="D665" s="17">
        <v>0.41739130434782606</v>
      </c>
      <c r="E665" s="29">
        <f t="shared" si="32"/>
        <v>1</v>
      </c>
      <c r="F665" s="15">
        <f t="shared" si="34"/>
        <v>-2.6086956521739091E-2</v>
      </c>
      <c r="G665" s="19">
        <v>74367.89</v>
      </c>
    </row>
    <row r="666" spans="1:7">
      <c r="A666" s="28">
        <v>45316</v>
      </c>
      <c r="B666" s="17">
        <v>0.40366972477064222</v>
      </c>
      <c r="C666" s="17">
        <v>0.1834862385321101</v>
      </c>
      <c r="D666" s="17">
        <v>0.41284403669724773</v>
      </c>
      <c r="E666" s="29">
        <f t="shared" si="32"/>
        <v>1</v>
      </c>
      <c r="F666" s="15">
        <f t="shared" si="34"/>
        <v>-9.1743119266055051E-3</v>
      </c>
      <c r="G666" s="19">
        <v>75219.710000000006</v>
      </c>
    </row>
    <row r="667" spans="1:7">
      <c r="A667" s="28">
        <v>45323</v>
      </c>
      <c r="B667" s="17">
        <v>0.47619047619047616</v>
      </c>
      <c r="C667" s="17">
        <v>0.17142857142857143</v>
      </c>
      <c r="D667" s="17">
        <v>0.35238095238095241</v>
      </c>
      <c r="E667" s="29">
        <f t="shared" si="32"/>
        <v>1</v>
      </c>
      <c r="F667" s="15">
        <f t="shared" si="34"/>
        <v>0.12380952380952376</v>
      </c>
      <c r="G667" s="19">
        <v>78417.88</v>
      </c>
    </row>
    <row r="668" spans="1:7">
      <c r="A668" s="28">
        <v>45330</v>
      </c>
      <c r="B668" s="17">
        <v>0.52500000000000002</v>
      </c>
      <c r="C668" s="17">
        <v>0.19166666666666668</v>
      </c>
      <c r="D668" s="17">
        <v>0.28333333333333333</v>
      </c>
      <c r="E668" s="29">
        <f t="shared" ref="E668:E685" si="35">SUM(B668:D668)</f>
        <v>1</v>
      </c>
      <c r="F668" s="15">
        <f t="shared" si="34"/>
        <v>0.2416666666666667</v>
      </c>
      <c r="G668" s="19">
        <v>78711.66</v>
      </c>
    </row>
    <row r="669" spans="1:7">
      <c r="A669" s="28">
        <v>45337</v>
      </c>
      <c r="B669" s="17">
        <v>0.47413793103448276</v>
      </c>
      <c r="C669" s="17">
        <v>0.21551724137931033</v>
      </c>
      <c r="D669" s="17">
        <v>0.31034482758620691</v>
      </c>
      <c r="E669" s="29">
        <f t="shared" si="35"/>
        <v>1</v>
      </c>
      <c r="F669" s="15">
        <f t="shared" si="34"/>
        <v>0.16379310344827586</v>
      </c>
      <c r="G669" s="19">
        <v>79333.22</v>
      </c>
    </row>
    <row r="670" spans="1:7">
      <c r="A670" s="28">
        <v>45344</v>
      </c>
      <c r="B670" s="17">
        <v>0.47058823529411764</v>
      </c>
      <c r="C670" s="17">
        <v>0.22549019607843138</v>
      </c>
      <c r="D670" s="17">
        <v>0.30392156862745096</v>
      </c>
      <c r="E670" s="29">
        <f t="shared" si="35"/>
        <v>1</v>
      </c>
      <c r="F670" s="15">
        <f t="shared" si="34"/>
        <v>0.16666666666666669</v>
      </c>
      <c r="G670" s="19">
        <v>82464.52</v>
      </c>
    </row>
    <row r="671" spans="1:7">
      <c r="A671" s="28">
        <v>45351</v>
      </c>
      <c r="B671" s="17">
        <v>0.53921568627450978</v>
      </c>
      <c r="C671" s="17">
        <v>0.25490196078431371</v>
      </c>
      <c r="D671" s="17">
        <v>0.20588235294117646</v>
      </c>
      <c r="E671" s="29">
        <f t="shared" si="35"/>
        <v>1</v>
      </c>
      <c r="F671" s="15">
        <f t="shared" si="34"/>
        <v>0.33333333333333331</v>
      </c>
      <c r="G671" s="19">
        <v>81944.56</v>
      </c>
    </row>
    <row r="672" spans="1:7">
      <c r="A672" s="28">
        <v>45358</v>
      </c>
      <c r="B672" s="17">
        <v>0.49019607843137253</v>
      </c>
      <c r="C672" s="17">
        <v>0.24509803921568626</v>
      </c>
      <c r="D672" s="17">
        <v>0.26470588235294118</v>
      </c>
      <c r="E672" s="29">
        <f t="shared" si="35"/>
        <v>1</v>
      </c>
      <c r="F672" s="15">
        <f t="shared" si="34"/>
        <v>0.22549019607843135</v>
      </c>
      <c r="G672" s="19">
        <v>79879.199999999997</v>
      </c>
    </row>
    <row r="673" spans="1:7">
      <c r="A673" s="28">
        <v>45365</v>
      </c>
      <c r="B673" s="17">
        <v>0.51063829787234039</v>
      </c>
      <c r="C673" s="17">
        <v>0.23404255319148937</v>
      </c>
      <c r="D673" s="17">
        <v>0.25531914893617019</v>
      </c>
      <c r="E673" s="29">
        <f t="shared" si="35"/>
        <v>1</v>
      </c>
      <c r="F673" s="15">
        <f t="shared" si="34"/>
        <v>0.25531914893617019</v>
      </c>
      <c r="G673" s="19">
        <v>81787.89</v>
      </c>
    </row>
    <row r="674" spans="1:7">
      <c r="A674" s="28">
        <v>45372</v>
      </c>
      <c r="B674" s="17">
        <v>0.46511627906976744</v>
      </c>
      <c r="C674" s="17">
        <v>0.23255813953488372</v>
      </c>
      <c r="D674" s="17">
        <v>0.30232558139534882</v>
      </c>
      <c r="E674" s="29">
        <f t="shared" si="35"/>
        <v>1</v>
      </c>
      <c r="F674" s="15">
        <f t="shared" si="34"/>
        <v>0.16279069767441862</v>
      </c>
      <c r="G674" s="19">
        <v>81814.929999999993</v>
      </c>
    </row>
    <row r="675" spans="1:7">
      <c r="A675" s="28">
        <v>45379</v>
      </c>
      <c r="B675" s="17">
        <v>0.47474747474747475</v>
      </c>
      <c r="C675" s="17">
        <v>0.22222222222222221</v>
      </c>
      <c r="D675" s="17">
        <v>0.30303030303030304</v>
      </c>
      <c r="E675" s="29">
        <f t="shared" si="35"/>
        <v>1</v>
      </c>
      <c r="F675" s="15">
        <f t="shared" si="34"/>
        <v>0.17171717171717171</v>
      </c>
      <c r="G675" s="19">
        <v>81560.33</v>
      </c>
    </row>
    <row r="676" spans="1:7">
      <c r="A676" s="28">
        <v>45386</v>
      </c>
      <c r="B676" s="17">
        <v>0.49230769230769234</v>
      </c>
      <c r="C676" s="17">
        <v>0.23076923076923078</v>
      </c>
      <c r="D676" s="17">
        <v>0.27692307692307694</v>
      </c>
      <c r="E676" s="29">
        <f t="shared" si="35"/>
        <v>1</v>
      </c>
      <c r="F676" s="15">
        <f t="shared" si="34"/>
        <v>0.2153846153846154</v>
      </c>
      <c r="G676" s="19">
        <v>83866.960000000006</v>
      </c>
    </row>
    <row r="677" spans="1:7">
      <c r="A677" s="28">
        <v>45393</v>
      </c>
      <c r="B677" s="17">
        <v>0.51282051282051277</v>
      </c>
      <c r="C677" s="17">
        <v>0.17948717948717949</v>
      </c>
      <c r="D677" s="17">
        <v>0.30769230769230771</v>
      </c>
      <c r="E677" s="29">
        <f t="shared" si="35"/>
        <v>1</v>
      </c>
      <c r="F677" s="15">
        <f t="shared" si="34"/>
        <v>0.20512820512820507</v>
      </c>
      <c r="G677" s="19">
        <v>83492.28</v>
      </c>
    </row>
    <row r="678" spans="1:7">
      <c r="A678" s="28">
        <v>45400</v>
      </c>
      <c r="B678" s="17">
        <v>0.48837209302325579</v>
      </c>
      <c r="C678" s="17">
        <v>0.20930232558139536</v>
      </c>
      <c r="D678" s="17">
        <v>0.30232558139534882</v>
      </c>
      <c r="E678" s="29">
        <f t="shared" si="35"/>
        <v>1</v>
      </c>
      <c r="F678" s="15">
        <f t="shared" si="34"/>
        <v>0.18604651162790697</v>
      </c>
      <c r="G678" s="19">
        <v>83189.460000000006</v>
      </c>
    </row>
    <row r="679" spans="1:7">
      <c r="A679" s="28">
        <v>45407</v>
      </c>
      <c r="B679" s="17">
        <v>0.48051948051948051</v>
      </c>
      <c r="C679" s="17">
        <v>0.20779220779220781</v>
      </c>
      <c r="D679" s="17">
        <v>0.31168831168831168</v>
      </c>
      <c r="E679" s="29">
        <f t="shared" si="35"/>
        <v>1</v>
      </c>
      <c r="F679" s="15">
        <f t="shared" si="34"/>
        <v>0.16883116883116883</v>
      </c>
      <c r="G679" s="19">
        <v>83535.02</v>
      </c>
    </row>
    <row r="680" spans="1:7">
      <c r="A680" s="28">
        <v>45414</v>
      </c>
      <c r="B680" s="17">
        <v>0.44155844155844154</v>
      </c>
      <c r="C680" s="17">
        <v>0.22077922077922077</v>
      </c>
      <c r="D680" s="17">
        <v>0.33766233766233766</v>
      </c>
      <c r="E680" s="29">
        <f t="shared" si="35"/>
        <v>1</v>
      </c>
      <c r="F680" s="15">
        <f t="shared" si="34"/>
        <v>0.10389610389610388</v>
      </c>
      <c r="G680" s="19">
        <v>84569.65</v>
      </c>
    </row>
    <row r="681" spans="1:7">
      <c r="A681" s="28">
        <v>45421</v>
      </c>
      <c r="B681" s="17">
        <v>0.54054054054054057</v>
      </c>
      <c r="C681" s="17">
        <v>0.1891891891891892</v>
      </c>
      <c r="D681" s="17">
        <v>0.27027027027027029</v>
      </c>
      <c r="E681" s="29">
        <f t="shared" si="35"/>
        <v>1</v>
      </c>
      <c r="F681" s="15">
        <f t="shared" si="34"/>
        <v>0.27027027027027029</v>
      </c>
      <c r="G681" s="19">
        <v>87427.54</v>
      </c>
    </row>
    <row r="682" spans="1:7">
      <c r="A682" s="28">
        <v>45428</v>
      </c>
      <c r="B682" s="17">
        <v>0.58666666666666667</v>
      </c>
      <c r="C682" s="17">
        <v>0.24</v>
      </c>
      <c r="D682" s="17">
        <v>0.17333333333333334</v>
      </c>
      <c r="E682" s="29">
        <f t="shared" si="35"/>
        <v>1</v>
      </c>
      <c r="F682" s="15">
        <f t="shared" si="34"/>
        <v>0.41333333333333333</v>
      </c>
      <c r="G682" s="19">
        <v>88384.55</v>
      </c>
    </row>
    <row r="683" spans="1:7">
      <c r="A683" s="28">
        <v>45435</v>
      </c>
      <c r="B683" s="17">
        <v>0.54054054054054057</v>
      </c>
      <c r="C683" s="17">
        <v>0.20270270270270271</v>
      </c>
      <c r="D683" s="17">
        <v>0.25675675675675674</v>
      </c>
      <c r="E683" s="29">
        <f t="shared" si="35"/>
        <v>1</v>
      </c>
      <c r="F683" s="15">
        <f t="shared" si="34"/>
        <v>0.28378378378378383</v>
      </c>
      <c r="G683" s="19">
        <v>88090.51</v>
      </c>
    </row>
    <row r="684" spans="1:7">
      <c r="A684" s="28">
        <v>45442</v>
      </c>
      <c r="B684" s="17">
        <v>0.53246753246753242</v>
      </c>
      <c r="C684" s="17">
        <v>0.22077922077922077</v>
      </c>
      <c r="D684" s="17">
        <v>0.24675324675324675</v>
      </c>
      <c r="E684" s="29">
        <f t="shared" si="35"/>
        <v>0.99999999999999989</v>
      </c>
      <c r="F684" s="15">
        <f t="shared" si="34"/>
        <v>0.2857142857142857</v>
      </c>
      <c r="G684" s="19">
        <v>85697.03</v>
      </c>
    </row>
    <row r="685" spans="1:7">
      <c r="A685" s="28">
        <v>45449</v>
      </c>
      <c r="B685" s="17">
        <v>0.43373493975903615</v>
      </c>
      <c r="C685" s="17">
        <v>0.36144578313253012</v>
      </c>
      <c r="D685" s="17">
        <v>0.20481927710843373</v>
      </c>
      <c r="E685" s="29">
        <f t="shared" si="35"/>
        <v>1</v>
      </c>
      <c r="F685" s="15">
        <f t="shared" si="34"/>
        <v>0.22891566265060243</v>
      </c>
      <c r="G685" s="19">
        <v>85782.83</v>
      </c>
    </row>
    <row r="686" spans="1:7">
      <c r="A686" s="28">
        <v>45456</v>
      </c>
      <c r="B686" s="17">
        <v>0.4838709677419355</v>
      </c>
      <c r="C686" s="17">
        <v>0.29032258064516131</v>
      </c>
      <c r="D686" s="17">
        <v>0.22580645161290322</v>
      </c>
      <c r="E686" s="29">
        <f t="shared" ref="E686:E691" si="36">SUM(B686:D686)</f>
        <v>1</v>
      </c>
      <c r="F686" s="15">
        <f t="shared" ref="F686:F691" si="37">B686-D686</f>
        <v>0.25806451612903225</v>
      </c>
      <c r="G686" s="19">
        <v>83701.17</v>
      </c>
    </row>
    <row r="687" spans="1:7">
      <c r="A687" s="28">
        <v>45463</v>
      </c>
      <c r="B687" s="17">
        <v>0.51470588235294112</v>
      </c>
      <c r="C687" s="17">
        <v>0.22794117647058823</v>
      </c>
      <c r="D687" s="17">
        <v>0.25735294117647056</v>
      </c>
      <c r="E687" s="29">
        <f t="shared" si="36"/>
        <v>0.99999999999999989</v>
      </c>
      <c r="F687" s="15">
        <f t="shared" si="37"/>
        <v>0.25735294117647056</v>
      </c>
      <c r="G687" s="19">
        <v>86549.62</v>
      </c>
    </row>
    <row r="688" spans="1:7">
      <c r="A688" s="28">
        <v>45470</v>
      </c>
      <c r="B688" s="17">
        <v>0.51851851851851849</v>
      </c>
      <c r="C688" s="17">
        <v>0.22222222222222221</v>
      </c>
      <c r="D688" s="17">
        <v>0.25925925925925924</v>
      </c>
      <c r="E688" s="29">
        <f t="shared" si="36"/>
        <v>1</v>
      </c>
      <c r="F688" s="15">
        <f t="shared" si="37"/>
        <v>0.25925925925925924</v>
      </c>
      <c r="G688" s="19">
        <v>88135.13</v>
      </c>
    </row>
    <row r="689" spans="1:7">
      <c r="A689" s="28">
        <v>45477</v>
      </c>
      <c r="B689" s="17">
        <v>0.49180327868852458</v>
      </c>
      <c r="C689" s="17">
        <v>0.29508196721311475</v>
      </c>
      <c r="D689" s="17">
        <v>0.21311475409836064</v>
      </c>
      <c r="E689" s="29">
        <f t="shared" si="36"/>
        <v>1</v>
      </c>
      <c r="F689" s="15">
        <f t="shared" si="37"/>
        <v>0.27868852459016391</v>
      </c>
      <c r="G689" s="19">
        <v>88172.42</v>
      </c>
    </row>
    <row r="690" spans="1:7">
      <c r="A690" s="42">
        <v>45484</v>
      </c>
      <c r="B690" s="43">
        <v>0.57746478873239437</v>
      </c>
      <c r="C690" s="43">
        <v>0.21126760563380281</v>
      </c>
      <c r="D690" s="43">
        <v>0.21126760563380281</v>
      </c>
      <c r="E690" s="29">
        <f t="shared" si="36"/>
        <v>1</v>
      </c>
      <c r="F690" s="15">
        <f t="shared" si="37"/>
        <v>0.36619718309859156</v>
      </c>
      <c r="G690" s="44">
        <v>88154.63</v>
      </c>
    </row>
    <row r="691" spans="1:7">
      <c r="A691" s="42">
        <v>45491</v>
      </c>
      <c r="B691" s="43">
        <v>0.49295774647887325</v>
      </c>
      <c r="C691" s="43">
        <v>0.21126760563380281</v>
      </c>
      <c r="D691" s="43">
        <v>0.29577464788732394</v>
      </c>
      <c r="E691" s="29">
        <f t="shared" si="36"/>
        <v>1</v>
      </c>
      <c r="F691" s="15">
        <f t="shared" si="37"/>
        <v>0.19718309859154931</v>
      </c>
      <c r="G691" s="44">
        <v>86413.16</v>
      </c>
    </row>
    <row r="692" spans="1:7">
      <c r="A692" s="42">
        <v>45498</v>
      </c>
      <c r="B692" s="43">
        <v>0.36363636363636365</v>
      </c>
      <c r="C692" s="43">
        <v>0.25974025974025972</v>
      </c>
      <c r="D692" s="43">
        <v>0.37662337662337664</v>
      </c>
      <c r="E692" s="29">
        <f t="shared" ref="E692:E705" si="38">SUM(B692:D692)</f>
        <v>1</v>
      </c>
      <c r="F692" s="15">
        <f t="shared" ref="F692:F705" si="39">B692-D692</f>
        <v>-1.2987012987012991E-2</v>
      </c>
      <c r="G692" s="44">
        <v>83934.36</v>
      </c>
    </row>
    <row r="693" spans="1:7">
      <c r="A693" s="42">
        <v>45505</v>
      </c>
      <c r="B693" s="43">
        <v>0.30985915492957744</v>
      </c>
      <c r="C693" s="43">
        <v>0.26760563380281688</v>
      </c>
      <c r="D693" s="43">
        <v>0.42253521126760563</v>
      </c>
      <c r="E693" s="29">
        <f t="shared" si="38"/>
        <v>0.99999999999999989</v>
      </c>
      <c r="F693" s="15">
        <f t="shared" si="39"/>
        <v>-0.11267605633802819</v>
      </c>
      <c r="G693" s="44">
        <v>84345.7</v>
      </c>
    </row>
    <row r="694" spans="1:7">
      <c r="A694" s="42">
        <v>45512</v>
      </c>
      <c r="B694" s="43">
        <v>0.33333333333333331</v>
      </c>
      <c r="C694" s="43">
        <v>0.12121212121212122</v>
      </c>
      <c r="D694" s="43">
        <v>0.54545454545454541</v>
      </c>
      <c r="E694" s="29">
        <f t="shared" si="38"/>
        <v>1</v>
      </c>
      <c r="F694" s="15">
        <f t="shared" si="39"/>
        <v>-0.2121212121212121</v>
      </c>
      <c r="G694" s="44">
        <v>79736.490000000005</v>
      </c>
    </row>
    <row r="695" spans="1:7">
      <c r="A695" s="42">
        <v>45519</v>
      </c>
      <c r="B695" s="43">
        <v>0.39361702127659576</v>
      </c>
      <c r="C695" s="43">
        <v>0.26595744680851063</v>
      </c>
      <c r="D695" s="43">
        <v>0.34042553191489361</v>
      </c>
      <c r="E695" s="29">
        <f t="shared" si="38"/>
        <v>1</v>
      </c>
      <c r="F695" s="15">
        <f t="shared" si="39"/>
        <v>5.3191489361702149E-2</v>
      </c>
      <c r="G695" s="44">
        <v>82349.67</v>
      </c>
    </row>
    <row r="696" spans="1:7">
      <c r="A696" s="42">
        <v>45526</v>
      </c>
      <c r="B696" s="43">
        <v>0.44871794871794873</v>
      </c>
      <c r="C696" s="43">
        <v>0.29487179487179488</v>
      </c>
      <c r="D696" s="43">
        <v>0.25641025641025639</v>
      </c>
      <c r="E696" s="29">
        <f t="shared" si="38"/>
        <v>1</v>
      </c>
      <c r="F696" s="15">
        <f t="shared" si="39"/>
        <v>0.19230769230769235</v>
      </c>
      <c r="G696" s="44">
        <v>84170.37</v>
      </c>
    </row>
    <row r="697" spans="1:7">
      <c r="A697" s="42">
        <v>45533</v>
      </c>
      <c r="B697" s="43">
        <v>0.44594594594594594</v>
      </c>
      <c r="C697" s="43">
        <v>0.21621621621621623</v>
      </c>
      <c r="D697" s="43">
        <v>0.33783783783783783</v>
      </c>
      <c r="E697" s="29">
        <f t="shared" si="38"/>
        <v>1</v>
      </c>
      <c r="F697" s="15">
        <f t="shared" si="39"/>
        <v>0.10810810810810811</v>
      </c>
      <c r="G697" s="44">
        <v>84461.65</v>
      </c>
    </row>
    <row r="698" spans="1:7">
      <c r="A698" s="42">
        <v>45540</v>
      </c>
      <c r="B698" s="43">
        <v>0.45652173913043476</v>
      </c>
      <c r="C698" s="43">
        <v>0.18478260869565216</v>
      </c>
      <c r="D698" s="43">
        <v>0.35869565217391303</v>
      </c>
      <c r="E698" s="29">
        <f t="shared" si="38"/>
        <v>1</v>
      </c>
      <c r="F698" s="15">
        <f t="shared" si="39"/>
        <v>9.7826086956521729E-2</v>
      </c>
      <c r="G698" s="44">
        <v>83429.649999999994</v>
      </c>
    </row>
    <row r="699" spans="1:7">
      <c r="A699" s="42">
        <v>45547</v>
      </c>
      <c r="B699" s="43">
        <v>0.38095238095238093</v>
      </c>
      <c r="C699" s="43">
        <v>0.20238095238095238</v>
      </c>
      <c r="D699" s="43">
        <v>0.41666666666666669</v>
      </c>
      <c r="E699" s="29">
        <f t="shared" si="38"/>
        <v>1</v>
      </c>
      <c r="F699" s="15">
        <f t="shared" si="39"/>
        <v>-3.5714285714285754E-2</v>
      </c>
      <c r="G699" s="44">
        <v>81074.2</v>
      </c>
    </row>
    <row r="700" spans="1:7">
      <c r="A700" s="42">
        <v>45554</v>
      </c>
      <c r="B700" s="43">
        <v>0.36</v>
      </c>
      <c r="C700" s="43">
        <v>0.2</v>
      </c>
      <c r="D700" s="43">
        <v>0.44</v>
      </c>
      <c r="E700" s="29">
        <f t="shared" si="38"/>
        <v>1</v>
      </c>
      <c r="F700" s="15">
        <f t="shared" si="39"/>
        <v>-8.0000000000000016E-2</v>
      </c>
      <c r="G700" s="44">
        <v>83203.78</v>
      </c>
    </row>
    <row r="701" spans="1:7">
      <c r="A701" s="42">
        <v>45561</v>
      </c>
      <c r="B701" s="43">
        <v>0.37179487179487181</v>
      </c>
      <c r="C701" s="43">
        <v>0.17948717948717949</v>
      </c>
      <c r="D701" s="43">
        <v>0.44871794871794873</v>
      </c>
      <c r="E701" s="29">
        <f t="shared" si="38"/>
        <v>1</v>
      </c>
      <c r="F701" s="15">
        <f t="shared" si="39"/>
        <v>-7.6923076923076927E-2</v>
      </c>
      <c r="G701" s="44">
        <v>84399.52</v>
      </c>
    </row>
    <row r="702" spans="1:7">
      <c r="A702" s="42">
        <v>45568</v>
      </c>
      <c r="B702" s="43">
        <v>0.41772151898734178</v>
      </c>
      <c r="C702" s="43">
        <v>0.16455696202531644</v>
      </c>
      <c r="D702" s="43">
        <v>0.41772151898734178</v>
      </c>
      <c r="E702" s="29">
        <f t="shared" si="38"/>
        <v>1</v>
      </c>
      <c r="F702" s="15">
        <f t="shared" si="39"/>
        <v>0</v>
      </c>
      <c r="G702" s="44">
        <v>81721.78</v>
      </c>
    </row>
    <row r="703" spans="1:7">
      <c r="A703" s="42">
        <v>45575</v>
      </c>
      <c r="B703" s="43">
        <v>0.43373493975903615</v>
      </c>
      <c r="C703" s="43">
        <v>0.24096385542168675</v>
      </c>
      <c r="D703" s="43">
        <v>0.3253012048192771</v>
      </c>
      <c r="E703" s="29">
        <f t="shared" si="38"/>
        <v>1</v>
      </c>
      <c r="F703" s="15">
        <f t="shared" si="39"/>
        <v>0.10843373493975905</v>
      </c>
      <c r="G703" s="44">
        <v>82632.78</v>
      </c>
    </row>
    <row r="704" spans="1:7">
      <c r="A704" s="42">
        <v>45582</v>
      </c>
      <c r="B704" s="43">
        <v>0.55405405405405406</v>
      </c>
      <c r="C704" s="43">
        <v>0.14864864864864866</v>
      </c>
      <c r="D704" s="43">
        <v>0.29729729729729731</v>
      </c>
      <c r="E704" s="29">
        <f t="shared" si="38"/>
        <v>1</v>
      </c>
      <c r="F704" s="15">
        <f t="shared" si="39"/>
        <v>0.25675675675675674</v>
      </c>
      <c r="G704" s="44">
        <v>81890.2</v>
      </c>
    </row>
    <row r="705" spans="1:7">
      <c r="A705" s="42">
        <v>45589</v>
      </c>
      <c r="B705" s="43">
        <v>0.47222222222222221</v>
      </c>
      <c r="C705" s="43">
        <v>0.1111111111111111</v>
      </c>
      <c r="D705" s="43">
        <v>0.41666666666666669</v>
      </c>
      <c r="E705" s="29">
        <f t="shared" si="38"/>
        <v>1</v>
      </c>
      <c r="F705" s="15">
        <f t="shared" si="39"/>
        <v>5.5555555555555525E-2</v>
      </c>
      <c r="G705" s="19">
        <v>80854.92</v>
      </c>
    </row>
    <row r="707" spans="1:7">
      <c r="A707" s="8" t="s">
        <v>8</v>
      </c>
      <c r="B707" s="9">
        <f>AVERAGE(B4:B705)</f>
        <v>0.44336101701039721</v>
      </c>
      <c r="C707" s="9">
        <f>AVERAGE(C4:C705)</f>
        <v>0.22197404732639878</v>
      </c>
      <c r="D707" s="9">
        <f>AVERAGE(D4:D705)</f>
        <v>0.33467490717317566</v>
      </c>
      <c r="E707" s="9"/>
      <c r="F707" s="9">
        <f>AVERAGE(F4:F705)</f>
        <v>0.10868610983722157</v>
      </c>
    </row>
    <row r="708" spans="1:7">
      <c r="A708" s="5" t="s">
        <v>9</v>
      </c>
      <c r="B708" s="3">
        <f>MAX(B4:B705)</f>
        <v>0.7432432432432432</v>
      </c>
      <c r="C708" s="3">
        <f>MAX(C4:C705)</f>
        <v>0.39917695473251003</v>
      </c>
      <c r="D708" s="3">
        <f>MAX(D4:D705)</f>
        <v>0.66535433070866146</v>
      </c>
      <c r="E708" s="3"/>
      <c r="F708" s="3">
        <f>MAX(F4:F705)</f>
        <v>0.6216216216216216</v>
      </c>
    </row>
    <row r="709" spans="1:7">
      <c r="A709" s="8" t="s">
        <v>10</v>
      </c>
      <c r="B709" s="9">
        <f>MIN(B4:B705)</f>
        <v>0.19075144508670519</v>
      </c>
      <c r="C709" s="9">
        <f>MIN(C4:C705)</f>
        <v>0.10074626865671642</v>
      </c>
      <c r="D709" s="9">
        <f>MIN(D4:D705)</f>
        <v>0.12162162162162163</v>
      </c>
      <c r="E709" s="9"/>
      <c r="F709" s="9">
        <f>MIN(F4:F705)</f>
        <v>-0.45669291338582685</v>
      </c>
    </row>
    <row r="714" spans="1:7">
      <c r="D714" s="36"/>
      <c r="E714" s="36"/>
      <c r="F714" s="36"/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Sentyment Inwestorów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Przemysław Ławrowski</cp:lastModifiedBy>
  <cp:lastPrinted>2019-08-16T05:30:36Z</cp:lastPrinted>
  <dcterms:created xsi:type="dcterms:W3CDTF">2012-05-08T11:00:09Z</dcterms:created>
  <dcterms:modified xsi:type="dcterms:W3CDTF">2024-10-25T10:13:05Z</dcterms:modified>
</cp:coreProperties>
</file>